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3" sheetId="1" r:id="rId4"/>
    <sheet state="visible" name="2022" sheetId="2" r:id="rId5"/>
    <sheet state="visible" name="Sheet1" sheetId="3" r:id="rId6"/>
  </sheets>
  <definedNames/>
  <calcPr/>
  <extLst>
    <ext uri="GoogleSheetsCustomDataVersion2">
      <go:sheetsCustomData xmlns:go="http://customooxmlschemas.google.com/" r:id="rId7" roundtripDataChecksum="gsEu5PL5aodtCe786SkODdVjtSKuuWYekl7+9mW94io="/>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2">
      <text>
        <t xml:space="preserve">======
ID#AAAA2eOzpe8
Paul Marshall    (2023-08-10 13:03:19)
This is the reading off the yardstick mounted on the upright.  The yardstick does not go all the way down to the dam bed.  15.5" on the yard stick is the top of the two beams when they are down (i.e. full lake)</t>
      </text>
    </comment>
  </commentList>
  <extLst>
    <ext uri="GoogleSheetsCustomDataVersion2">
      <go:sheetsCustomData xmlns:go="http://customooxmlschemas.google.com/" r:id="rId1" roundtripDataSignature="AMtx7mirXq5MxYsecBBJSy7i00J08VqsNg=="/>
    </ext>
  </extLst>
</comments>
</file>

<file path=xl/sharedStrings.xml><?xml version="1.0" encoding="utf-8"?>
<sst xmlns="http://schemas.openxmlformats.org/spreadsheetml/2006/main" count="66" uniqueCount="47">
  <si>
    <t>2023-24</t>
  </si>
  <si>
    <t>Date</t>
  </si>
  <si>
    <t>Dam level N. Pond</t>
  </si>
  <si>
    <t>Dam beams lowered</t>
  </si>
  <si>
    <t>Rainfall since last reading (in)</t>
  </si>
  <si>
    <t>Comments</t>
  </si>
  <si>
    <t>bottom beam lowered</t>
  </si>
  <si>
    <t>ice out</t>
  </si>
  <si>
    <t>reading before dropping beam</t>
  </si>
  <si>
    <t>beam raised due to rain/flooding</t>
  </si>
  <si>
    <t>water too high to raise bottom beam</t>
  </si>
  <si>
    <t>bottom beam raised</t>
  </si>
  <si>
    <t>top beam lowered</t>
  </si>
  <si>
    <t>top beam raised</t>
  </si>
  <si>
    <t>one inch ~ 60M gals</t>
  </si>
  <si>
    <t>1.6 cfs = 450 gpm = 648k gals day</t>
  </si>
  <si>
    <t>@ 1.6cfs = 13 wks for an inch reduction</t>
  </si>
  <si>
    <t>top beam lowered 7/25</t>
  </si>
  <si>
    <t>14.6cfs=</t>
  </si>
  <si>
    <t>gpm</t>
  </si>
  <si>
    <t>=</t>
  </si>
  <si>
    <t>wk/inch</t>
  </si>
  <si>
    <t>2+ inches of rain</t>
  </si>
  <si>
    <t>one side raised 1"</t>
  </si>
  <si>
    <t>5/20  15.5</t>
  </si>
  <si>
    <t>2" spacer</t>
  </si>
  <si>
    <t>upper beam raised wirh 6" spacer  level then read 13.75"</t>
  </si>
  <si>
    <t>upper beeam still raised</t>
  </si>
  <si>
    <t>upper beam still up 6", level 13.5"</t>
  </si>
  <si>
    <t>top beam lower at some point</t>
  </si>
  <si>
    <t>top beam raised, 11.0 after raising beam</t>
  </si>
  <si>
    <t>1" gap between beams</t>
  </si>
  <si>
    <t>1" gap</t>
  </si>
  <si>
    <t>top beam up</t>
  </si>
  <si>
    <t>top beam lower with 1" gap, 13.5" after lowering beam</t>
  </si>
  <si>
    <t xml:space="preserve">1" gap </t>
  </si>
  <si>
    <t>12.5"</t>
  </si>
  <si>
    <t>Both beams raised</t>
  </si>
  <si>
    <t>Dam level (in)</t>
  </si>
  <si>
    <t>Mooring level (in)</t>
  </si>
  <si>
    <t>Both beams lowered</t>
  </si>
  <si>
    <t>Lock cut and shims placed in dam for several days</t>
  </si>
  <si>
    <t>algae bloom around 7/22</t>
  </si>
  <si>
    <t xml:space="preserve">algae bloom diminished to a secchi of 2.5 on 7/1 but then came back on 8/5 with a secchi of 1.4 </t>
  </si>
  <si>
    <t>reading after top beam raised</t>
  </si>
  <si>
    <t>second beam raised after reading (9.75 when done)</t>
  </si>
  <si>
    <t>Monthly rainfall WU</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</si>
</sst>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
    <numFmt numFmtId="165" formatCode="_(* #,##0.00_);_(* \(#,##0.00\);_(* &quot;-&quot;??_);_(@_)"/>
  </numFmts>
  <fonts count="5">
    <font>
      <sz val="11.0"/>
      <color theme="1"/>
      <name val="Calibri"/>
      <scheme val="minor"/>
    </font>
    <font>
      <color theme="1"/>
      <name val="Calibri"/>
      <scheme val="minor"/>
    </font>
    <font>
      <b/>
      <sz val="11.0"/>
      <color theme="1"/>
      <name val="Calibri"/>
    </font>
    <font>
      <sz val="11.0"/>
      <color theme="1"/>
      <name val="Calibri"/>
    </font>
    <font/>
  </fonts>
  <fills count="3">
    <fill>
      <patternFill patternType="none"/>
    </fill>
    <fill>
      <patternFill patternType="lightGray"/>
    </fill>
    <fill>
      <patternFill patternType="solid">
        <fgColor rgb="FF92D050"/>
        <bgColor rgb="FF92D050"/>
      </patternFill>
    </fill>
  </fills>
  <borders count="5">
    <border/>
    <border>
      <bottom style="medium">
        <color rgb="FF000000"/>
      </bottom>
    </border>
    <border>
      <left/>
      <top/>
      <bottom/>
    </border>
    <border>
      <top/>
      <bottom/>
    </border>
    <border>
      <right/>
      <top/>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0" fillId="0" fontId="1" numFmtId="0" xfId="0" applyAlignment="1" applyFont="1">
      <alignment readingOrder="0"/>
    </xf>
    <xf borderId="1" fillId="0" fontId="2" numFmtId="0" xfId="0" applyBorder="1" applyFont="1"/>
    <xf borderId="1" fillId="0" fontId="2" numFmtId="0" xfId="0" applyAlignment="1" applyBorder="1" applyFont="1">
      <alignment horizontal="center" readingOrder="0" shrinkToFit="0" wrapText="1"/>
    </xf>
    <xf borderId="1" fillId="0" fontId="2" numFmtId="0" xfId="0" applyAlignment="1" applyBorder="1" applyFont="1">
      <alignment horizontal="center" shrinkToFit="0" wrapText="1"/>
    </xf>
    <xf borderId="1" fillId="0" fontId="2" numFmtId="0" xfId="0" applyAlignment="1" applyBorder="1" applyFont="1">
      <alignment shrinkToFit="0" wrapText="1"/>
    </xf>
    <xf borderId="0" fillId="0" fontId="3" numFmtId="164" xfId="0" applyFont="1" applyNumberFormat="1"/>
    <xf borderId="0" fillId="0" fontId="1" numFmtId="0" xfId="0" applyFont="1"/>
    <xf borderId="0" fillId="0" fontId="3" numFmtId="0" xfId="0" applyAlignment="1" applyFont="1">
      <alignment shrinkToFit="0" wrapText="1"/>
    </xf>
    <xf quotePrefix="1" borderId="0" fillId="0" fontId="3" numFmtId="0" xfId="0" applyFont="1"/>
    <xf borderId="0" fillId="0" fontId="3" numFmtId="0" xfId="0" applyFont="1"/>
    <xf borderId="0" fillId="0" fontId="3" numFmtId="16" xfId="0" applyFont="1" applyNumberFormat="1"/>
    <xf borderId="0" fillId="0" fontId="3" numFmtId="0" xfId="0" applyAlignment="1" applyFont="1">
      <alignment horizontal="right"/>
    </xf>
    <xf borderId="0" fillId="0" fontId="3" numFmtId="1" xfId="0" applyFont="1" applyNumberFormat="1"/>
    <xf borderId="0" fillId="0" fontId="1" numFmtId="164" xfId="0" applyAlignment="1" applyFont="1" applyNumberFormat="1">
      <alignment readingOrder="0"/>
    </xf>
    <xf quotePrefix="1" borderId="0" fillId="0" fontId="3" numFmtId="0" xfId="0" applyAlignment="1" applyFont="1">
      <alignment horizontal="right"/>
    </xf>
    <xf borderId="0" fillId="0" fontId="3" numFmtId="0" xfId="0" applyAlignment="1" applyFont="1">
      <alignment horizontal="center" readingOrder="0"/>
    </xf>
    <xf borderId="0" fillId="0" fontId="3" numFmtId="164" xfId="0" applyAlignment="1" applyFont="1" applyNumberFormat="1">
      <alignment horizontal="right" readingOrder="0"/>
    </xf>
    <xf borderId="2" fillId="2" fontId="3" numFmtId="0" xfId="0" applyAlignment="1" applyBorder="1" applyFill="1" applyFont="1">
      <alignment horizontal="left" readingOrder="0"/>
    </xf>
    <xf borderId="3" fillId="0" fontId="4" numFmtId="0" xfId="0" applyBorder="1" applyFont="1"/>
    <xf borderId="4" fillId="0" fontId="4" numFmtId="0" xfId="0" applyBorder="1" applyFont="1"/>
    <xf borderId="0" fillId="0" fontId="3" numFmtId="14" xfId="0" applyFont="1" applyNumberFormat="1"/>
    <xf borderId="0" fillId="0" fontId="3" numFmtId="165" xfId="0" applyFont="1" applyNumberFormat="1"/>
    <xf borderId="0" fillId="0" fontId="3" numFmtId="0" xfId="0" applyAlignment="1" applyFon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North Pond Water Level
measured at the dam</a:t>
            </a:r>
          </a:p>
        </c:rich>
      </c:tx>
      <c:overlay val="0"/>
    </c:title>
    <c:plotArea>
      <c:layout>
        <c:manualLayout>
          <c:xMode val="edge"/>
          <c:yMode val="edge"/>
          <c:x val="0.09119531933508311"/>
          <c:y val="0.17171296296296296"/>
          <c:w val="0.8634241032370954"/>
          <c:h val="0.5859667541557305"/>
        </c:manualLayout>
      </c:layout>
      <c:lineChart>
        <c:varyColors val="0"/>
        <c:ser>
          <c:idx val="0"/>
          <c:order val="0"/>
          <c:tx>
            <c:v>Water level @ dam</c:v>
          </c:tx>
          <c:spPr>
            <a:ln cmpd="sng" w="28575">
              <a:solidFill>
                <a:srgbClr val="000000">
                  <a:alpha val="0"/>
                </a:srgbClr>
              </a:solidFill>
            </a:ln>
          </c:spPr>
          <c:marker>
            <c:symbol val="circle"/>
            <c:size val="9"/>
            <c:spPr>
              <a:solidFill>
                <a:srgbClr val="000000">
                  <a:alpha val="0"/>
                </a:srgbClr>
              </a:solidFill>
              <a:ln cmpd="sng">
                <a:solidFill>
                  <a:srgbClr val="000000">
                    <a:alpha val="0"/>
                  </a:srgbClr>
                </a:solidFill>
              </a:ln>
            </c:spPr>
          </c:marker>
          <c:cat>
            <c:strRef>
              <c:f>'2023'!$A$3:$A$27</c:f>
            </c:strRef>
          </c:cat>
          <c:val>
            <c:numRef>
              <c:f>'2023'!$B$3:$B$27</c:f>
              <c:numCache/>
            </c:numRef>
          </c:val>
          <c:smooth val="0"/>
        </c:ser>
        <c:axId val="1766462199"/>
        <c:axId val="894379224"/>
      </c:lineChart>
      <c:catAx>
        <c:axId val="176646219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rot="0"/>
          <a:lstStyle/>
          <a:p>
            <a:pPr lvl="0">
              <a:defRPr b="0" i="0" sz="900">
                <a:solidFill>
                  <a:srgbClr val="000000"/>
                </a:solidFill>
                <a:latin typeface="+mn-lt"/>
              </a:defRPr>
            </a:pPr>
          </a:p>
        </c:txPr>
        <c:crossAx val="894379224"/>
      </c:catAx>
      <c:valAx>
        <c:axId val="894379224"/>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(in)</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1766462199"/>
      </c:valAx>
    </c:plotArea>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North Pond Water Level
measured at the dam</a:t>
            </a:r>
          </a:p>
        </c:rich>
      </c:tx>
      <c:overlay val="0"/>
    </c:title>
    <c:plotArea>
      <c:layout>
        <c:manualLayout>
          <c:xMode val="edge"/>
          <c:yMode val="edge"/>
          <c:x val="0.09119531933508311"/>
          <c:y val="0.17171296296296296"/>
          <c:w val="0.8634241032370954"/>
          <c:h val="0.5859667541557305"/>
        </c:manualLayout>
      </c:layout>
      <c:lineChart>
        <c:varyColors val="0"/>
        <c:ser>
          <c:idx val="0"/>
          <c:order val="0"/>
          <c:tx>
            <c:v>Water level @ dam</c:v>
          </c:tx>
          <c:spPr>
            <a:ln cmpd="sng" w="28575">
              <a:solidFill>
                <a:srgbClr val="000000">
                  <a:alpha val="0"/>
                </a:srgbClr>
              </a:solidFill>
            </a:ln>
          </c:spPr>
          <c:marker>
            <c:symbol val="circle"/>
            <c:size val="9"/>
            <c:spPr>
              <a:solidFill>
                <a:srgbClr val="000000">
                  <a:alpha val="0"/>
                </a:srgbClr>
              </a:solidFill>
              <a:ln cmpd="sng">
                <a:solidFill>
                  <a:srgbClr val="000000">
                    <a:alpha val="0"/>
                  </a:srgbClr>
                </a:solidFill>
              </a:ln>
            </c:spPr>
          </c:marker>
          <c:cat>
            <c:strRef>
              <c:f>'2022'!$A$4:$A$16</c:f>
            </c:strRef>
          </c:cat>
          <c:val>
            <c:numRef>
              <c:f>'2022'!$B$4:$B$16</c:f>
              <c:numCache/>
            </c:numRef>
          </c:val>
          <c:smooth val="0"/>
        </c:ser>
        <c:axId val="706224877"/>
        <c:axId val="1181107865"/>
      </c:lineChart>
      <c:catAx>
        <c:axId val="70622487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0" i="0" sz="900">
                <a:solidFill>
                  <a:srgbClr val="000000"/>
                </a:solidFill>
                <a:latin typeface="+mn-lt"/>
              </a:defRPr>
            </a:pPr>
          </a:p>
        </c:txPr>
        <c:crossAx val="1181107865"/>
      </c:catAx>
      <c:valAx>
        <c:axId val="1181107865"/>
        <c:scaling>
          <c:orientation val="minMax"/>
          <c:min val="10.0"/>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(in)</a:t>
                </a:r>
              </a:p>
            </c:rich>
          </c:tx>
          <c:overlay val="0"/>
        </c:title>
        <c:numFmt formatCode="General" sourceLinked="1"/>
        <c:majorTickMark val="none"/>
        <c:minorTickMark val="none"/>
        <c:tickLblPos val="nextTo"/>
        <c:spPr>
          <a:ln/>
        </c:spPr>
        <c:txPr>
          <a:bodyPr/>
          <a:lstStyle/>
          <a:p>
            <a:pPr lvl="0">
              <a:defRPr b="0" i="0" sz="900">
                <a:solidFill>
                  <a:srgbClr val="000000"/>
                </a:solidFill>
                <a:latin typeface="+mn-lt"/>
              </a:defRPr>
            </a:pPr>
          </a:p>
        </c:txPr>
        <c:crossAx val="706224877"/>
      </c:valAx>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238125</xdr:colOff>
      <xdr:row>1</xdr:row>
      <xdr:rowOff>142875</xdr:rowOff>
    </xdr:from>
    <xdr:ext cx="4371975" cy="2667000"/>
    <xdr:graphicFrame>
      <xdr:nvGraphicFramePr>
        <xdr:cNvPr id="12037037"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238125</xdr:colOff>
      <xdr:row>1</xdr:row>
      <xdr:rowOff>142875</xdr:rowOff>
    </xdr:from>
    <xdr:ext cx="4800600" cy="2867025"/>
    <xdr:graphicFrame>
      <xdr:nvGraphicFramePr>
        <xdr:cNvPr id="288309737" name="Chart 2"/>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1.29"/>
    <col customWidth="1" min="2" max="2" width="10.57"/>
    <col customWidth="1" min="3" max="3" width="12.71"/>
    <col customWidth="1" min="4" max="4" width="14.43"/>
    <col customWidth="1" min="5" max="5" width="44.71"/>
    <col customWidth="1" min="6" max="26" width="8.71"/>
  </cols>
  <sheetData>
    <row r="1">
      <c r="A1" s="1" t="s">
        <v>0</v>
      </c>
    </row>
    <row r="2" ht="27.0" customHeight="1">
      <c r="A2" s="2" t="s">
        <v>1</v>
      </c>
      <c r="B2" s="3" t="s">
        <v>2</v>
      </c>
      <c r="C2" s="4" t="s">
        <v>3</v>
      </c>
      <c r="D2" s="4" t="s">
        <v>4</v>
      </c>
      <c r="E2" s="5" t="s">
        <v>5</v>
      </c>
    </row>
    <row r="3">
      <c r="A3" s="6">
        <v>45017.0</v>
      </c>
      <c r="B3" s="7">
        <v>6.0</v>
      </c>
      <c r="C3" s="7">
        <v>1.0</v>
      </c>
      <c r="E3" s="7" t="s">
        <v>6</v>
      </c>
    </row>
    <row r="4">
      <c r="A4" s="6">
        <v>45025.0</v>
      </c>
      <c r="B4" s="7">
        <v>9.0</v>
      </c>
      <c r="C4" s="7">
        <v>1.0</v>
      </c>
      <c r="D4" s="7">
        <f>0.19+0.33+0.43</f>
        <v>0.95</v>
      </c>
    </row>
    <row r="5">
      <c r="A5" s="6">
        <v>45031.0</v>
      </c>
      <c r="B5" s="7">
        <v>9.5</v>
      </c>
      <c r="C5" s="7">
        <v>1.0</v>
      </c>
      <c r="D5" s="7">
        <v>0.0</v>
      </c>
      <c r="E5" s="7" t="s">
        <v>7</v>
      </c>
    </row>
    <row r="6">
      <c r="A6" s="6">
        <v>45038.0</v>
      </c>
      <c r="B6" s="7">
        <v>14.0</v>
      </c>
      <c r="C6" s="7">
        <v>2.0</v>
      </c>
      <c r="D6" s="7">
        <v>0.55</v>
      </c>
      <c r="E6" s="7" t="s">
        <v>8</v>
      </c>
    </row>
    <row r="7">
      <c r="A7" s="6">
        <v>45045.0</v>
      </c>
      <c r="B7" s="7">
        <v>18.0</v>
      </c>
      <c r="C7" s="7">
        <v>2.0</v>
      </c>
      <c r="D7" s="7">
        <v>0.86</v>
      </c>
    </row>
    <row r="8">
      <c r="A8" s="6">
        <v>45047.0</v>
      </c>
      <c r="B8" s="7">
        <v>25.0</v>
      </c>
      <c r="C8" s="7">
        <v>1.0</v>
      </c>
      <c r="D8" s="7">
        <v>4.43</v>
      </c>
      <c r="E8" s="7" t="s">
        <v>9</v>
      </c>
    </row>
    <row r="9">
      <c r="A9" s="6">
        <v>45048.0</v>
      </c>
      <c r="B9" s="7">
        <v>27.0</v>
      </c>
      <c r="C9" s="7">
        <v>1.0</v>
      </c>
      <c r="D9" s="7">
        <v>0.13</v>
      </c>
      <c r="E9" s="7" t="s">
        <v>10</v>
      </c>
    </row>
    <row r="10">
      <c r="A10" s="6">
        <v>45054.0</v>
      </c>
      <c r="B10" s="7">
        <v>25.0</v>
      </c>
      <c r="C10" s="7">
        <v>0.0</v>
      </c>
      <c r="D10" s="7">
        <v>0.0</v>
      </c>
      <c r="E10" s="7" t="s">
        <v>11</v>
      </c>
    </row>
    <row r="11">
      <c r="A11" s="6">
        <v>45056.0</v>
      </c>
      <c r="B11" s="7">
        <v>21.0</v>
      </c>
      <c r="C11" s="7">
        <v>0.0</v>
      </c>
      <c r="D11" s="7">
        <v>0.0</v>
      </c>
    </row>
    <row r="12">
      <c r="A12" s="6">
        <v>45059.0</v>
      </c>
      <c r="B12" s="7">
        <v>18.5</v>
      </c>
      <c r="C12" s="7">
        <v>0.0</v>
      </c>
      <c r="D12" s="7">
        <v>0.0</v>
      </c>
      <c r="E12" s="8"/>
    </row>
    <row r="13">
      <c r="A13" s="6">
        <v>45074.0</v>
      </c>
      <c r="B13" s="7">
        <v>15.0</v>
      </c>
      <c r="C13" s="7">
        <v>2.0</v>
      </c>
      <c r="D13" s="7">
        <v>2.32</v>
      </c>
      <c r="E13" s="7" t="s">
        <v>12</v>
      </c>
    </row>
    <row r="14">
      <c r="A14" s="6">
        <v>45094.0</v>
      </c>
      <c r="B14" s="7">
        <v>18.2</v>
      </c>
      <c r="C14" s="7">
        <v>1.0</v>
      </c>
      <c r="D14" s="7">
        <f>0.2+1.86+0.95</f>
        <v>3.01</v>
      </c>
      <c r="E14" s="7" t="s">
        <v>13</v>
      </c>
    </row>
    <row r="15">
      <c r="A15" s="6">
        <v>45096.0</v>
      </c>
      <c r="B15" s="7">
        <v>17.75</v>
      </c>
      <c r="C15" s="7">
        <v>1.0</v>
      </c>
      <c r="D15" s="7">
        <v>1.4</v>
      </c>
    </row>
    <row r="16">
      <c r="A16" s="6">
        <v>45098.0</v>
      </c>
      <c r="B16" s="7">
        <v>17.75</v>
      </c>
      <c r="C16" s="7">
        <v>1.0</v>
      </c>
      <c r="D16" s="7">
        <v>0.2</v>
      </c>
    </row>
    <row r="17">
      <c r="A17" s="6">
        <v>45100.0</v>
      </c>
      <c r="B17" s="7">
        <v>16.75</v>
      </c>
      <c r="C17" s="7">
        <v>1.0</v>
      </c>
      <c r="D17" s="7">
        <v>0.0</v>
      </c>
    </row>
    <row r="18">
      <c r="A18" s="6">
        <v>45102.0</v>
      </c>
      <c r="B18" s="7">
        <v>16.25</v>
      </c>
      <c r="C18" s="7">
        <v>1.0</v>
      </c>
      <c r="D18" s="7">
        <v>0.21</v>
      </c>
      <c r="I18" s="7" t="s">
        <v>14</v>
      </c>
    </row>
    <row r="19">
      <c r="A19" s="6">
        <v>45104.0</v>
      </c>
      <c r="B19" s="7">
        <v>15.5</v>
      </c>
      <c r="C19" s="7">
        <v>1.0</v>
      </c>
      <c r="D19" s="7">
        <v>0.38</v>
      </c>
      <c r="I19" s="7" t="s">
        <v>15</v>
      </c>
    </row>
    <row r="20">
      <c r="A20" s="6">
        <v>45111.0</v>
      </c>
      <c r="B20" s="7">
        <v>16.25</v>
      </c>
      <c r="C20" s="7">
        <v>1.0</v>
      </c>
      <c r="D20" s="7">
        <v>1.7</v>
      </c>
      <c r="I20" s="9" t="s">
        <v>16</v>
      </c>
    </row>
    <row r="21" ht="15.75" customHeight="1">
      <c r="A21" s="6">
        <v>45117.0</v>
      </c>
      <c r="B21" s="7">
        <v>12.75</v>
      </c>
      <c r="C21" s="7">
        <v>1.0</v>
      </c>
      <c r="D21" s="7">
        <v>0.0</v>
      </c>
      <c r="I21" s="10"/>
    </row>
    <row r="22" ht="15.75" customHeight="1">
      <c r="A22" s="6">
        <v>45118.0</v>
      </c>
      <c r="B22" s="7">
        <v>12.75</v>
      </c>
      <c r="C22" s="7">
        <v>1.0</v>
      </c>
      <c r="D22" s="7">
        <v>0.25</v>
      </c>
      <c r="I22" s="10"/>
    </row>
    <row r="23" ht="15.75" customHeight="1">
      <c r="A23" s="6">
        <v>45119.0</v>
      </c>
      <c r="B23" s="7">
        <v>12.5</v>
      </c>
      <c r="C23" s="7">
        <v>1.0</v>
      </c>
      <c r="D23" s="7">
        <v>0.0</v>
      </c>
      <c r="I23" s="10"/>
    </row>
    <row r="24" ht="15.75" customHeight="1">
      <c r="A24" s="6">
        <v>45121.0</v>
      </c>
      <c r="B24" s="7">
        <v>11.5</v>
      </c>
      <c r="C24" s="7">
        <v>1.0</v>
      </c>
      <c r="D24" s="7">
        <v>0.4</v>
      </c>
      <c r="I24" s="10"/>
    </row>
    <row r="25" ht="15.75" customHeight="1">
      <c r="A25" s="6">
        <v>45125.0</v>
      </c>
      <c r="B25" s="7">
        <v>11.75</v>
      </c>
      <c r="C25" s="7">
        <v>1.0</v>
      </c>
      <c r="D25" s="7">
        <v>1.05</v>
      </c>
      <c r="I25" s="10"/>
    </row>
    <row r="26" ht="15.75" customHeight="1">
      <c r="A26" s="6">
        <v>45128.0</v>
      </c>
      <c r="B26" s="7">
        <v>10.5</v>
      </c>
      <c r="C26" s="7">
        <v>1.0</v>
      </c>
      <c r="D26" s="7">
        <v>0.0</v>
      </c>
      <c r="I26" s="10"/>
    </row>
    <row r="27" ht="15.75" customHeight="1">
      <c r="A27" s="6">
        <v>45131.0</v>
      </c>
      <c r="B27" s="7">
        <v>10.0</v>
      </c>
      <c r="C27" s="7">
        <v>1.0</v>
      </c>
      <c r="D27" s="7">
        <v>0.03</v>
      </c>
    </row>
    <row r="28" ht="15.75" customHeight="1">
      <c r="A28" s="11">
        <v>45136.0</v>
      </c>
      <c r="B28" s="7">
        <v>10.0</v>
      </c>
      <c r="C28" s="7">
        <v>2.0</v>
      </c>
      <c r="E28" s="7" t="s">
        <v>17</v>
      </c>
      <c r="I28" s="12" t="s">
        <v>18</v>
      </c>
      <c r="J28" s="13">
        <f>14.6*7.48*60</f>
        <v>6552.48</v>
      </c>
      <c r="K28" s="7" t="s">
        <v>19</v>
      </c>
    </row>
    <row r="29" ht="15.75" customHeight="1">
      <c r="A29" s="14">
        <v>45145.0</v>
      </c>
      <c r="B29" s="1">
        <v>9.0</v>
      </c>
      <c r="C29" s="1">
        <v>2.0</v>
      </c>
      <c r="I29" s="15" t="s">
        <v>20</v>
      </c>
      <c r="J29" s="7">
        <f>60000000/J28/60/24/7</f>
        <v>0.9084165007</v>
      </c>
      <c r="K29" s="7" t="s">
        <v>21</v>
      </c>
    </row>
    <row r="30" ht="15.75" customHeight="1">
      <c r="A30" s="14">
        <v>45147.0</v>
      </c>
      <c r="B30" s="1">
        <v>16.5</v>
      </c>
      <c r="C30" s="1">
        <v>2.0</v>
      </c>
      <c r="E30" s="1" t="s">
        <v>22</v>
      </c>
    </row>
    <row r="31" ht="15.75" customHeight="1">
      <c r="A31" s="14">
        <v>45149.0</v>
      </c>
      <c r="B31" s="1">
        <v>18.5</v>
      </c>
      <c r="C31" s="1">
        <v>1.0</v>
      </c>
      <c r="E31" s="1" t="s">
        <v>13</v>
      </c>
    </row>
    <row r="32" ht="15.75" customHeight="1">
      <c r="A32" s="14">
        <v>45160.0</v>
      </c>
      <c r="B32" s="1">
        <v>11.0</v>
      </c>
      <c r="C32" s="1">
        <v>2.0</v>
      </c>
      <c r="E32" s="1" t="s">
        <v>12</v>
      </c>
    </row>
    <row r="33" ht="15.75" customHeight="1">
      <c r="A33" s="14">
        <v>45166.0</v>
      </c>
      <c r="B33" s="1">
        <v>15.25</v>
      </c>
      <c r="C33" s="1">
        <v>2.0</v>
      </c>
    </row>
    <row r="34" ht="15.75" customHeight="1">
      <c r="A34" s="14">
        <v>45175.0</v>
      </c>
      <c r="B34" s="1">
        <v>15.0</v>
      </c>
      <c r="C34" s="1">
        <v>1.0</v>
      </c>
      <c r="E34" s="1" t="s">
        <v>13</v>
      </c>
    </row>
    <row r="35" ht="15.75" customHeight="1">
      <c r="A35" s="14">
        <v>45190.0</v>
      </c>
      <c r="B35" s="1">
        <v>8.5</v>
      </c>
      <c r="C35" s="1">
        <v>2.0</v>
      </c>
      <c r="E35" s="1" t="s">
        <v>12</v>
      </c>
    </row>
    <row r="36" ht="15.75" customHeight="1">
      <c r="A36" s="14">
        <v>45204.0</v>
      </c>
      <c r="B36" s="1">
        <v>14.0</v>
      </c>
      <c r="C36" s="1">
        <v>1.0</v>
      </c>
      <c r="E36" s="1" t="s">
        <v>13</v>
      </c>
    </row>
    <row r="37" ht="15.75" customHeight="1">
      <c r="A37" s="14">
        <v>45216.0</v>
      </c>
      <c r="B37" s="1">
        <v>10.75</v>
      </c>
    </row>
    <row r="38" ht="15.75" customHeight="1">
      <c r="A38" s="14">
        <v>45247.0</v>
      </c>
      <c r="C38" s="1">
        <v>2.0</v>
      </c>
    </row>
    <row r="39" ht="15.75" customHeight="1">
      <c r="A39" s="14">
        <v>45411.0</v>
      </c>
      <c r="E39" s="1" t="s">
        <v>12</v>
      </c>
    </row>
    <row r="40" ht="15.75" customHeight="1">
      <c r="A40" s="14">
        <v>45416.0</v>
      </c>
      <c r="B40" s="1">
        <v>11.5</v>
      </c>
      <c r="C40" s="1">
        <v>1.0</v>
      </c>
    </row>
    <row r="41" ht="15.75" customHeight="1">
      <c r="A41" s="14">
        <v>45422.0</v>
      </c>
      <c r="B41" s="1">
        <v>14.75</v>
      </c>
      <c r="C41" s="1">
        <v>2.0</v>
      </c>
      <c r="E41" s="1" t="s">
        <v>23</v>
      </c>
    </row>
    <row r="42" ht="15.75" customHeight="1">
      <c r="A42" s="16" t="s">
        <v>24</v>
      </c>
      <c r="C42" s="1">
        <v>2.0</v>
      </c>
    </row>
    <row r="43" ht="15.75" customHeight="1">
      <c r="A43" s="17">
        <v>45438.0</v>
      </c>
      <c r="B43" s="1">
        <v>14.5</v>
      </c>
      <c r="C43" s="1">
        <v>2.0</v>
      </c>
      <c r="E43" s="18" t="s">
        <v>25</v>
      </c>
      <c r="F43" s="19"/>
      <c r="G43" s="19"/>
      <c r="H43" s="20"/>
    </row>
    <row r="44" ht="15.75" customHeight="1">
      <c r="A44" s="17">
        <v>45444.0</v>
      </c>
      <c r="B44" s="1">
        <v>15.75</v>
      </c>
      <c r="C44" s="1">
        <v>2.0</v>
      </c>
    </row>
    <row r="45" ht="15.75" customHeight="1">
      <c r="A45" s="17">
        <v>45453.0</v>
      </c>
      <c r="B45" s="1">
        <v>14.75</v>
      </c>
      <c r="C45" s="1">
        <v>2.0</v>
      </c>
    </row>
    <row r="46" ht="15.75" customHeight="1">
      <c r="A46" s="17">
        <v>45455.0</v>
      </c>
      <c r="B46" s="1">
        <v>15.5</v>
      </c>
      <c r="C46" s="1">
        <v>2.0</v>
      </c>
    </row>
    <row r="47" ht="15.75" customHeight="1">
      <c r="A47" s="17">
        <v>45467.0</v>
      </c>
      <c r="B47" s="1">
        <v>16.25</v>
      </c>
      <c r="C47" s="1">
        <v>1.0</v>
      </c>
      <c r="E47" s="1" t="s">
        <v>26</v>
      </c>
    </row>
    <row r="48" ht="15.75" customHeight="1">
      <c r="A48" s="17">
        <v>45468.0</v>
      </c>
      <c r="B48" s="1">
        <v>14.5</v>
      </c>
      <c r="C48" s="1">
        <v>1.0</v>
      </c>
    </row>
    <row r="49" ht="15.75" customHeight="1">
      <c r="A49" s="17">
        <v>45470.0</v>
      </c>
      <c r="B49" s="1">
        <v>12.75</v>
      </c>
      <c r="C49" s="1">
        <v>1.0</v>
      </c>
      <c r="E49" s="1" t="s">
        <v>27</v>
      </c>
    </row>
    <row r="50" ht="15.75" customHeight="1">
      <c r="A50" s="17">
        <v>45472.0</v>
      </c>
      <c r="B50" s="1">
        <v>11.5</v>
      </c>
      <c r="C50" s="1">
        <v>1.0</v>
      </c>
      <c r="E50" s="1" t="s">
        <v>28</v>
      </c>
    </row>
    <row r="51" ht="15.75" customHeight="1">
      <c r="A51" s="17"/>
      <c r="C51" s="1">
        <v>2.0</v>
      </c>
      <c r="E51" s="1" t="s">
        <v>29</v>
      </c>
    </row>
    <row r="52" ht="15.75" customHeight="1">
      <c r="A52" s="14">
        <v>45483.0</v>
      </c>
      <c r="B52" s="1">
        <v>13.5</v>
      </c>
      <c r="C52" s="1">
        <v>1.0</v>
      </c>
      <c r="E52" s="1" t="s">
        <v>30</v>
      </c>
    </row>
    <row r="53" ht="15.75" customHeight="1">
      <c r="A53" s="14">
        <v>45485.0</v>
      </c>
      <c r="B53" s="1">
        <v>11.5</v>
      </c>
      <c r="C53" s="1">
        <v>1.0</v>
      </c>
    </row>
    <row r="54" ht="15.75" customHeight="1">
      <c r="A54" s="14">
        <v>45489.0</v>
      </c>
      <c r="B54" s="1">
        <v>16.0</v>
      </c>
      <c r="C54" s="1">
        <v>2.0</v>
      </c>
      <c r="E54" s="1" t="s">
        <v>31</v>
      </c>
    </row>
    <row r="55" ht="15.75" customHeight="1">
      <c r="A55" s="14">
        <v>45498.0</v>
      </c>
      <c r="B55" s="1">
        <v>16.0</v>
      </c>
      <c r="C55" s="1">
        <v>2.0</v>
      </c>
      <c r="E55" s="1" t="s">
        <v>32</v>
      </c>
    </row>
    <row r="56" ht="15.75" customHeight="1">
      <c r="A56" s="14">
        <v>45503.0</v>
      </c>
      <c r="B56" s="1">
        <v>15.0</v>
      </c>
      <c r="C56" s="1">
        <v>2.0</v>
      </c>
      <c r="E56" s="1" t="s">
        <v>32</v>
      </c>
    </row>
    <row r="57" ht="15.75" customHeight="1">
      <c r="A57" s="14">
        <v>45508.0</v>
      </c>
      <c r="B57" s="1">
        <v>15.0</v>
      </c>
      <c r="C57" s="1">
        <v>2.0</v>
      </c>
      <c r="E57" s="1" t="s">
        <v>32</v>
      </c>
    </row>
    <row r="58" ht="15.75" customHeight="1">
      <c r="A58" s="14">
        <v>45513.0</v>
      </c>
      <c r="B58" s="1">
        <v>15.0</v>
      </c>
      <c r="C58" s="1">
        <v>1.0</v>
      </c>
      <c r="E58" s="1" t="s">
        <v>13</v>
      </c>
    </row>
    <row r="59" ht="15.75" customHeight="1">
      <c r="A59" s="14">
        <v>45518.0</v>
      </c>
      <c r="B59" s="1">
        <v>12.75</v>
      </c>
      <c r="C59" s="1">
        <v>1.0</v>
      </c>
      <c r="E59" s="1" t="s">
        <v>33</v>
      </c>
    </row>
    <row r="60" ht="15.75" customHeight="1">
      <c r="A60" s="14">
        <v>45519.0</v>
      </c>
      <c r="B60" s="1">
        <v>13.0</v>
      </c>
      <c r="C60" s="1">
        <v>1.0</v>
      </c>
      <c r="E60" s="1" t="s">
        <v>33</v>
      </c>
    </row>
    <row r="61" ht="15.75" customHeight="1">
      <c r="A61" s="14">
        <v>45522.0</v>
      </c>
      <c r="B61" s="1">
        <v>12.5</v>
      </c>
      <c r="C61" s="1">
        <v>1.0</v>
      </c>
    </row>
    <row r="62" ht="15.75" customHeight="1">
      <c r="A62" s="14">
        <v>45529.0</v>
      </c>
      <c r="B62" s="1">
        <v>11.25</v>
      </c>
      <c r="C62" s="1">
        <v>1.0</v>
      </c>
      <c r="E62" s="1" t="s">
        <v>34</v>
      </c>
    </row>
    <row r="63" ht="15.75" customHeight="1">
      <c r="A63" s="14">
        <v>45532.0</v>
      </c>
      <c r="B63" s="1">
        <v>13.5</v>
      </c>
    </row>
    <row r="64" ht="15.75" customHeight="1">
      <c r="A64" s="14">
        <v>45538.0</v>
      </c>
      <c r="B64" s="1">
        <v>13.0</v>
      </c>
      <c r="C64" s="1">
        <v>1.0</v>
      </c>
      <c r="E64" s="1" t="s">
        <v>35</v>
      </c>
    </row>
    <row r="65" ht="15.75" customHeight="1">
      <c r="A65" s="14">
        <v>45544.0</v>
      </c>
      <c r="B65" s="1">
        <v>12.0</v>
      </c>
      <c r="C65" s="1">
        <v>1.0</v>
      </c>
    </row>
    <row r="66" ht="15.75" customHeight="1">
      <c r="A66" s="14">
        <v>45548.0</v>
      </c>
      <c r="B66" s="1">
        <v>12.0</v>
      </c>
      <c r="C66" s="1">
        <v>1.0</v>
      </c>
      <c r="E66" s="1" t="s">
        <v>32</v>
      </c>
    </row>
    <row r="67" ht="15.75" customHeight="1">
      <c r="A67" s="14">
        <v>45554.0</v>
      </c>
      <c r="B67" s="1">
        <v>11.75</v>
      </c>
      <c r="C67" s="1">
        <v>1.0</v>
      </c>
      <c r="E67" s="1" t="s">
        <v>32</v>
      </c>
    </row>
    <row r="68" ht="15.75" customHeight="1">
      <c r="A68" s="14">
        <v>45556.0</v>
      </c>
      <c r="B68" s="1">
        <v>11.5</v>
      </c>
      <c r="C68" s="1">
        <v>1.0</v>
      </c>
    </row>
    <row r="69" ht="15.75" customHeight="1">
      <c r="A69" s="14">
        <v>45565.0</v>
      </c>
      <c r="B69" s="1" t="s">
        <v>36</v>
      </c>
      <c r="C69" s="1">
        <v>2.0</v>
      </c>
    </row>
    <row r="70" ht="15.75" customHeight="1">
      <c r="A70" s="14">
        <v>45580.0</v>
      </c>
      <c r="E70" s="1" t="s">
        <v>37</v>
      </c>
    </row>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2">
    <mergeCell ref="A42:B42"/>
    <mergeCell ref="E43:H43"/>
  </mergeCells>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29"/>
    <col customWidth="1" min="2" max="2" width="10.57"/>
    <col customWidth="1" min="3" max="3" width="11.71"/>
    <col customWidth="1" min="4" max="4" width="12.71"/>
    <col customWidth="1" min="5" max="5" width="14.43"/>
    <col customWidth="1" min="6" max="6" width="44.71"/>
    <col customWidth="1" min="7" max="10" width="8.71"/>
    <col customWidth="1" min="11" max="11" width="10.57"/>
    <col customWidth="1" min="12" max="12" width="13.29"/>
    <col customWidth="1" min="13" max="26" width="8.71"/>
  </cols>
  <sheetData>
    <row r="2" ht="27.0" customHeight="1">
      <c r="A2" s="2" t="s">
        <v>1</v>
      </c>
      <c r="B2" s="4" t="s">
        <v>38</v>
      </c>
      <c r="C2" s="4" t="s">
        <v>39</v>
      </c>
      <c r="D2" s="4" t="s">
        <v>3</v>
      </c>
      <c r="E2" s="4" t="s">
        <v>4</v>
      </c>
      <c r="F2" s="5" t="s">
        <v>5</v>
      </c>
    </row>
    <row r="3">
      <c r="A3" s="21">
        <v>44673.0</v>
      </c>
      <c r="F3" s="7" t="s">
        <v>40</v>
      </c>
    </row>
    <row r="4">
      <c r="A4" s="21">
        <v>44688.0</v>
      </c>
      <c r="B4" s="7">
        <v>19.0</v>
      </c>
      <c r="C4" s="7">
        <v>31.0</v>
      </c>
      <c r="D4" s="7">
        <v>2.0</v>
      </c>
      <c r="E4" s="7">
        <v>1.79</v>
      </c>
    </row>
    <row r="5">
      <c r="A5" s="21">
        <v>44696.0</v>
      </c>
      <c r="B5" s="7">
        <v>17.75</v>
      </c>
      <c r="C5" s="7">
        <v>30.0</v>
      </c>
      <c r="D5" s="7">
        <v>2.0</v>
      </c>
      <c r="E5" s="7">
        <v>0.0</v>
      </c>
    </row>
    <row r="6">
      <c r="A6" s="21">
        <v>44711.0</v>
      </c>
      <c r="B6" s="7">
        <v>16.0</v>
      </c>
      <c r="C6" s="7">
        <v>27.5</v>
      </c>
      <c r="D6" s="7">
        <v>2.0</v>
      </c>
      <c r="E6" s="7">
        <v>1.17</v>
      </c>
    </row>
    <row r="7">
      <c r="A7" s="21">
        <v>44717.0</v>
      </c>
      <c r="B7" s="7">
        <v>16.5</v>
      </c>
      <c r="C7" s="7">
        <v>28.5</v>
      </c>
      <c r="D7" s="7">
        <v>2.0</v>
      </c>
      <c r="E7" s="7">
        <v>0.0</v>
      </c>
    </row>
    <row r="8">
      <c r="A8" s="21">
        <v>44730.0</v>
      </c>
      <c r="B8" s="7">
        <v>17.5</v>
      </c>
      <c r="C8" s="7">
        <v>28.5</v>
      </c>
      <c r="D8" s="7">
        <v>2.0</v>
      </c>
      <c r="E8" s="7">
        <v>1.62</v>
      </c>
    </row>
    <row r="9">
      <c r="A9" s="21">
        <v>44748.0</v>
      </c>
      <c r="B9" s="7">
        <v>15.0</v>
      </c>
      <c r="C9" s="7">
        <v>26.5</v>
      </c>
      <c r="D9" s="7">
        <v>2.0</v>
      </c>
      <c r="E9" s="7">
        <v>0.8</v>
      </c>
      <c r="F9" s="7" t="s">
        <v>41</v>
      </c>
    </row>
    <row r="10">
      <c r="A10" s="21">
        <v>44751.0</v>
      </c>
      <c r="B10" s="7">
        <v>14.25</v>
      </c>
      <c r="C10" s="7">
        <v>26.25</v>
      </c>
      <c r="D10" s="7">
        <v>2.0</v>
      </c>
      <c r="E10" s="7">
        <v>0.0</v>
      </c>
    </row>
    <row r="11">
      <c r="A11" s="21">
        <v>44759.0</v>
      </c>
      <c r="B11" s="7">
        <v>13.25</v>
      </c>
      <c r="C11" s="7">
        <v>25.5</v>
      </c>
      <c r="D11" s="7">
        <v>2.0</v>
      </c>
      <c r="F11" s="7" t="s">
        <v>42</v>
      </c>
    </row>
    <row r="12">
      <c r="A12" s="21">
        <v>44773.0</v>
      </c>
      <c r="B12" s="7">
        <v>12.5</v>
      </c>
      <c r="C12" s="7">
        <v>24.75</v>
      </c>
      <c r="D12" s="7">
        <v>2.0</v>
      </c>
      <c r="E12" s="7">
        <v>0.95</v>
      </c>
      <c r="F12" s="8" t="s">
        <v>43</v>
      </c>
    </row>
    <row r="13">
      <c r="A13" s="21">
        <v>44781.0</v>
      </c>
      <c r="B13" s="7">
        <v>11.75</v>
      </c>
      <c r="C13" s="7">
        <v>23.5</v>
      </c>
      <c r="D13" s="7">
        <v>2.0</v>
      </c>
      <c r="E13" s="7">
        <v>0.0</v>
      </c>
    </row>
    <row r="14">
      <c r="A14" s="21">
        <v>44812.0</v>
      </c>
      <c r="B14" s="7">
        <v>11.0</v>
      </c>
      <c r="C14" s="7">
        <v>23.0</v>
      </c>
      <c r="D14" s="7">
        <v>2.0</v>
      </c>
      <c r="E14" s="7">
        <v>2.7</v>
      </c>
    </row>
    <row r="15">
      <c r="A15" s="21">
        <v>44842.0</v>
      </c>
      <c r="B15" s="7">
        <v>11.0</v>
      </c>
      <c r="E15" s="7">
        <f>0.24+3.56</f>
        <v>3.8</v>
      </c>
      <c r="F15" s="7" t="s">
        <v>44</v>
      </c>
    </row>
    <row r="16">
      <c r="A16" s="21">
        <v>44849.0</v>
      </c>
      <c r="B16" s="7">
        <v>12.0</v>
      </c>
      <c r="E16" s="7">
        <v>2.66</v>
      </c>
      <c r="F16" s="7" t="s">
        <v>45</v>
      </c>
    </row>
    <row r="17">
      <c r="A17" s="21"/>
    </row>
    <row r="18">
      <c r="A18" s="21"/>
      <c r="E18" s="7">
        <f>SUM(E4:E12)</f>
        <v>6.33</v>
      </c>
      <c r="J18" s="7" t="s">
        <v>14</v>
      </c>
    </row>
    <row r="19">
      <c r="A19" s="21"/>
      <c r="J19" s="7" t="s">
        <v>15</v>
      </c>
    </row>
    <row r="20">
      <c r="A20" s="21"/>
      <c r="J20" s="9" t="s">
        <v>16</v>
      </c>
    </row>
    <row r="21" ht="15.75" customHeight="1">
      <c r="A21" s="21"/>
    </row>
    <row r="22" ht="15.75" customHeight="1">
      <c r="A22" s="21"/>
    </row>
    <row r="23" ht="15.75" customHeight="1">
      <c r="K23" s="22"/>
    </row>
    <row r="24" ht="15.75" customHeight="1">
      <c r="A24" s="23" t="s">
        <v>46</v>
      </c>
    </row>
    <row r="25" ht="15.75" customHeight="1">
      <c r="A25" s="7">
        <v>4.0</v>
      </c>
      <c r="B25" s="7">
        <v>0.67</v>
      </c>
    </row>
    <row r="26" ht="15.75" customHeight="1">
      <c r="A26" s="7">
        <v>5.0</v>
      </c>
      <c r="B26" s="7">
        <v>1.63</v>
      </c>
    </row>
    <row r="27" ht="15.75" customHeight="1">
      <c r="A27" s="7">
        <v>6.0</v>
      </c>
      <c r="B27" s="7">
        <v>3.22</v>
      </c>
      <c r="L27" s="22"/>
    </row>
    <row r="28" ht="15.75" customHeight="1">
      <c r="A28" s="7">
        <v>7.0</v>
      </c>
      <c r="B28" s="7">
        <v>1.38</v>
      </c>
    </row>
    <row r="29" ht="15.75" customHeight="1">
      <c r="A29" s="7">
        <v>8.0</v>
      </c>
      <c r="B29" s="7">
        <v>0.01</v>
      </c>
    </row>
    <row r="30" ht="15.75" customHeight="1">
      <c r="A30" s="7">
        <v>9.0</v>
      </c>
      <c r="B30" s="7">
        <v>3.56</v>
      </c>
    </row>
    <row r="31" ht="15.75" customHeight="1">
      <c r="A31" s="7">
        <v>10.0</v>
      </c>
    </row>
    <row r="32" ht="15.75" customHeight="1">
      <c r="A32" s="7">
        <v>11.0</v>
      </c>
    </row>
    <row r="33" ht="15.75" customHeight="1">
      <c r="A33" s="7">
        <v>12.0</v>
      </c>
    </row>
    <row r="34" ht="15.75" customHeight="1">
      <c r="B34" s="7">
        <f>SUM(B25:B33)</f>
        <v>10.47</v>
      </c>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4:B24"/>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2022-05-09T15:13:24Z</dcterms:created>
  <dc:creator>Paul Marshall</dc:creator>
</cp:coreProperties>
</file>